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4\Desktop\旧デスクトップ\【株式会社上智】システム賃貸借について\"/>
    </mc:Choice>
  </mc:AlternateContent>
  <xr:revisionPtr revIDLastSave="0" documentId="8_{1A987390-E32B-4AA6-9EF0-AF15AD21DAD8}" xr6:coauthVersionLast="47" xr6:coauthVersionMax="47" xr10:uidLastSave="{00000000-0000-0000-0000-000000000000}"/>
  <bookViews>
    <workbookView xWindow="-6630" yWindow="-16320" windowWidth="29040" windowHeight="15720" tabRatio="674" xr2:uid="{00000000-000D-0000-FFFF-FFFF00000000}"/>
  </bookViews>
  <sheets>
    <sheet name="設計書" sheetId="2" r:id="rId1"/>
    <sheet name="内訳書" sheetId="7" r:id="rId2"/>
    <sheet name="長期継続契約" sheetId="3" r:id="rId3"/>
  </sheets>
  <definedNames>
    <definedName name="_xlnm.Print_Area" localSheetId="1">内訳書!$A$1:$G$27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7" l="1"/>
  <c r="D26" i="7" s="1"/>
  <c r="D27" i="7" s="1"/>
  <c r="C18" i="3"/>
  <c r="C13" i="3"/>
  <c r="D7" i="3"/>
  <c r="D6" i="3" l="1"/>
  <c r="D9" i="2"/>
  <c r="D8" i="3" l="1"/>
  <c r="D9" i="3" s="1"/>
  <c r="D13" i="3" l="1"/>
  <c r="D15" i="3"/>
  <c r="D16" i="3"/>
  <c r="D17" i="3"/>
  <c r="D18" i="3"/>
  <c r="D14" i="3"/>
  <c r="E9" i="2"/>
  <c r="C17" i="3"/>
  <c r="C16" i="3"/>
  <c r="C15" i="3"/>
  <c r="C14" i="3"/>
  <c r="D19" i="3" l="1"/>
  <c r="C19" i="3"/>
</calcChain>
</file>

<file path=xl/sharedStrings.xml><?xml version="1.0" encoding="utf-8"?>
<sst xmlns="http://schemas.openxmlformats.org/spreadsheetml/2006/main" count="93" uniqueCount="71">
  <si>
    <t>金額</t>
    <rPh sb="0" eb="2">
      <t>キンガク</t>
    </rPh>
    <phoneticPr fontId="1"/>
  </si>
  <si>
    <t>設計価格（税抜き）</t>
    <rPh sb="0" eb="2">
      <t>セッケイ</t>
    </rPh>
    <rPh sb="2" eb="4">
      <t>カカク</t>
    </rPh>
    <rPh sb="5" eb="6">
      <t>ゼイ</t>
    </rPh>
    <rPh sb="6" eb="7">
      <t>ヌ</t>
    </rPh>
    <phoneticPr fontId="1"/>
  </si>
  <si>
    <t>月々の支払い（税抜き）</t>
    <rPh sb="0" eb="2">
      <t>ツキヅキ</t>
    </rPh>
    <rPh sb="3" eb="5">
      <t>シハラ</t>
    </rPh>
    <rPh sb="7" eb="8">
      <t>ゼイ</t>
    </rPh>
    <rPh sb="8" eb="9">
      <t>ヌ</t>
    </rPh>
    <phoneticPr fontId="1"/>
  </si>
  <si>
    <t>月々の支払い（税込み）</t>
    <rPh sb="0" eb="2">
      <t>ツキヅキ</t>
    </rPh>
    <rPh sb="3" eb="5">
      <t>シハラ</t>
    </rPh>
    <rPh sb="7" eb="8">
      <t>ゼイ</t>
    </rPh>
    <rPh sb="8" eb="9">
      <t>コ</t>
    </rPh>
    <phoneticPr fontId="1"/>
  </si>
  <si>
    <t>設計内訳書</t>
    <rPh sb="0" eb="2">
      <t>セッケイ</t>
    </rPh>
    <rPh sb="2" eb="5">
      <t>ウチワケショ</t>
    </rPh>
    <phoneticPr fontId="1"/>
  </si>
  <si>
    <t>設計書</t>
    <rPh sb="0" eb="3">
      <t>セッケイショ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</si>
  <si>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</si>
  <si>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</si>
  <si>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</si>
  <si>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</si>
  <si>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</si>
  <si>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</si>
  <si>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ヶ月</t>
    <rPh sb="1" eb="2">
      <t>ゲツ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</si>
  <si>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</si>
  <si>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％</t>
    <phoneticPr fontId="1"/>
  </si>
  <si>
    <t>合計</t>
    <rPh sb="0" eb="2">
      <t>ゴウケイ</t>
    </rPh>
    <phoneticPr fontId="1"/>
  </si>
  <si>
    <t>詳細は仕様書に記載</t>
    <rPh sb="0" eb="2">
      <t>ショウサイ</t>
    </rPh>
    <rPh sb="3" eb="6">
      <t>シヨウショ</t>
    </rPh>
    <rPh sb="7" eb="9">
      <t>キサイ</t>
    </rPh>
    <phoneticPr fontId="1"/>
  </si>
  <si>
    <t>設計額</t>
    <rPh sb="0" eb="2">
      <t>セッケイ</t>
    </rPh>
    <rPh sb="2" eb="3">
      <t>ガク</t>
    </rPh>
    <phoneticPr fontId="1"/>
  </si>
  <si>
    <t>総額</t>
    <rPh sb="0" eb="2">
      <t>ソウガク</t>
    </rPh>
    <phoneticPr fontId="1"/>
  </si>
  <si>
    <t>月額</t>
    <rPh sb="0" eb="1">
      <t>ツキ</t>
    </rPh>
    <rPh sb="1" eb="2">
      <t>ガク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</si>
  <si>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</si>
  <si>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金額（税込み）</t>
    <rPh sb="0" eb="2">
      <t>キンガク</t>
    </rPh>
    <rPh sb="3" eb="4">
      <t>ゼイ</t>
    </rPh>
    <rPh sb="4" eb="5">
      <t>コ</t>
    </rPh>
    <phoneticPr fontId="1"/>
  </si>
  <si>
    <t>長期継続契約の期間</t>
    <rPh sb="0" eb="2">
      <t>チョウキ</t>
    </rPh>
    <rPh sb="2" eb="4">
      <t>ケイゾク</t>
    </rPh>
    <rPh sb="4" eb="6">
      <t>ケイヤク</t>
    </rPh>
    <rPh sb="7" eb="9">
      <t>キカン</t>
    </rPh>
    <phoneticPr fontId="1"/>
  </si>
  <si>
    <t>各年度の設計額</t>
    <rPh sb="0" eb="1">
      <t>カク</t>
    </rPh>
    <rPh sb="1" eb="3">
      <t>ネンド</t>
    </rPh>
    <rPh sb="4" eb="6">
      <t>セッケイ</t>
    </rPh>
    <rPh sb="6" eb="7">
      <t>ガク</t>
    </rPh>
    <phoneticPr fontId="1"/>
  </si>
  <si>
    <t>12回</t>
    <rPh sb="2" eb="3">
      <t>カイ</t>
    </rPh>
    <phoneticPr fontId="1"/>
  </si>
  <si>
    <t>60回</t>
    <rPh sb="2" eb="3">
      <t>カイ</t>
    </rPh>
    <phoneticPr fontId="1"/>
  </si>
  <si>
    <t>長　期　継　続　契　約</t>
    <rPh sb="0" eb="1">
      <t>チョウ</t>
    </rPh>
    <rPh sb="2" eb="3">
      <t>キ</t>
    </rPh>
    <rPh sb="4" eb="5">
      <t>ツギ</t>
    </rPh>
    <rPh sb="6" eb="7">
      <t>ゾク</t>
    </rPh>
    <rPh sb="8" eb="9">
      <t>チギリ</t>
    </rPh>
    <rPh sb="10" eb="11">
      <t>ヤク</t>
    </rPh>
    <phoneticPr fontId="1"/>
  </si>
  <si>
    <t>年度</t>
    <rPh sb="0" eb="2">
      <t>ネンド</t>
    </rPh>
    <phoneticPr fontId="1"/>
  </si>
  <si>
    <t>支払い回数</t>
    <rPh sb="0" eb="2">
      <t>シハラ</t>
    </rPh>
    <rPh sb="3" eb="5">
      <t>カイスウ</t>
    </rPh>
    <phoneticPr fontId="1"/>
  </si>
  <si>
    <t>地籍調査支援システム賃貸借</t>
    <rPh sb="0" eb="2">
      <t>チセキ</t>
    </rPh>
    <rPh sb="2" eb="4">
      <t>チョウサ</t>
    </rPh>
    <rPh sb="4" eb="6">
      <t>シエン</t>
    </rPh>
    <rPh sb="10" eb="13">
      <t>チンタイシャク</t>
    </rPh>
    <phoneticPr fontId="1"/>
  </si>
  <si>
    <t>賃貸借料</t>
    <rPh sb="0" eb="3">
      <t>チンタイシャク</t>
    </rPh>
    <rPh sb="3" eb="4">
      <t>リョウ</t>
    </rPh>
    <phoneticPr fontId="1"/>
  </si>
  <si>
    <t>保守料</t>
    <rPh sb="0" eb="2">
      <t>ホシュ</t>
    </rPh>
    <rPh sb="2" eb="3">
      <t>リョウ</t>
    </rPh>
    <phoneticPr fontId="1"/>
  </si>
  <si>
    <t>ソフトウェア</t>
    <phoneticPr fontId="1"/>
  </si>
  <si>
    <t>事務支援システム</t>
    <rPh sb="0" eb="2">
      <t>ジム</t>
    </rPh>
    <rPh sb="2" eb="4">
      <t>シエン</t>
    </rPh>
    <phoneticPr fontId="1"/>
  </si>
  <si>
    <t>費目</t>
    <rPh sb="0" eb="2">
      <t>ヒモク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</si>
  <si>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</si>
  <si>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</si>
  <si>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ハードウェア</t>
    <phoneticPr fontId="1"/>
  </si>
  <si>
    <t>ノートパソコン（C/S兼用機）</t>
    <rPh sb="11" eb="13">
      <t>ケンヨウ</t>
    </rPh>
    <rPh sb="13" eb="14">
      <t>キ</t>
    </rPh>
    <phoneticPr fontId="1"/>
  </si>
  <si>
    <t>周辺機器</t>
    <rPh sb="0" eb="2">
      <t>シュウヘン</t>
    </rPh>
    <rPh sb="2" eb="4">
      <t>キキ</t>
    </rPh>
    <phoneticPr fontId="1"/>
  </si>
  <si>
    <t>式</t>
    <rPh sb="0" eb="1">
      <t>シキ</t>
    </rPh>
    <phoneticPr fontId="1"/>
  </si>
  <si>
    <t>導入作業等</t>
    <rPh sb="0" eb="2">
      <t>ドウニュウ</t>
    </rPh>
    <rPh sb="2" eb="4">
      <t>サギョウ</t>
    </rPh>
    <rPh sb="4" eb="5">
      <t>トウ</t>
    </rPh>
    <phoneticPr fontId="1"/>
  </si>
  <si>
    <t>システムセットアップ（スタンドアロン）</t>
    <phoneticPr fontId="1"/>
  </si>
  <si>
    <t>操作指導</t>
    <rPh sb="0" eb="2">
      <t>ソウサ</t>
    </rPh>
    <rPh sb="2" eb="4">
      <t>シドウ</t>
    </rPh>
    <phoneticPr fontId="1"/>
  </si>
  <si>
    <t>出張作業</t>
    <rPh sb="0" eb="2">
      <t>シュッチョウ</t>
    </rPh>
    <rPh sb="2" eb="4">
      <t>サギョウ</t>
    </rPh>
    <phoneticPr fontId="1"/>
  </si>
  <si>
    <t>日</t>
    <rPh sb="0" eb="1">
      <t>ヒ</t>
    </rPh>
    <phoneticPr fontId="1"/>
  </si>
  <si>
    <t>ソフトウェア保守</t>
    <rPh sb="6" eb="8">
      <t>ホシュ</t>
    </rPh>
    <phoneticPr fontId="1"/>
  </si>
  <si>
    <t>年</t>
    <rPh sb="0" eb="1">
      <t>ネン</t>
    </rPh>
    <phoneticPr fontId="1"/>
  </si>
  <si>
    <t>事務支援システム保守</t>
    <rPh sb="0" eb="2">
      <t>ジム</t>
    </rPh>
    <rPh sb="2" eb="4">
      <t>シエン</t>
    </rPh>
    <rPh sb="8" eb="10">
      <t>ホシュ</t>
    </rPh>
    <phoneticPr fontId="1"/>
  </si>
  <si>
    <t>電話・E-mail・FAXサポート</t>
    <rPh sb="0" eb="2">
      <t>デンワ</t>
    </rPh>
    <phoneticPr fontId="1"/>
  </si>
  <si>
    <t>定期訪問（年間2回）</t>
    <rPh sb="0" eb="2">
      <t>テイキ</t>
    </rPh>
    <rPh sb="2" eb="4">
      <t>ホウモン</t>
    </rPh>
    <rPh sb="5" eb="7">
      <t>ネンカン</t>
    </rPh>
    <rPh sb="8" eb="9">
      <t>カイ</t>
    </rPh>
    <phoneticPr fontId="1"/>
  </si>
  <si>
    <t>令和7年度～令和12年度（60回）</t>
    <rPh sb="0" eb="1">
      <t>レイ</t>
    </rPh>
    <rPh sb="1" eb="2">
      <t>ワ</t>
    </rPh>
    <rPh sb="3" eb="5">
      <t>ネンド</t>
    </rPh>
    <rPh sb="6" eb="8">
      <t>レイワ</t>
    </rPh>
    <rPh sb="10" eb="12">
      <t>ネンド</t>
    </rPh>
    <rPh sb="15" eb="16">
      <t>カイ</t>
    </rPh>
    <phoneticPr fontId="1"/>
  </si>
  <si>
    <t>年額（令和7年度分）</t>
    <rPh sb="0" eb="2">
      <t>ネンガク</t>
    </rPh>
    <rPh sb="3" eb="4">
      <t>レイ</t>
    </rPh>
    <rPh sb="4" eb="5">
      <t>ワ</t>
    </rPh>
    <rPh sb="6" eb="8">
      <t>ネンド</t>
    </rPh>
    <rPh sb="8" eb="9">
      <t>ブン</t>
    </rPh>
    <phoneticPr fontId="1"/>
  </si>
  <si>
    <t>債務負担行為分（令和8年度～令和12年度）</t>
    <rPh sb="0" eb="2">
      <t>サイム</t>
    </rPh>
    <rPh sb="2" eb="4">
      <t>フタン</t>
    </rPh>
    <rPh sb="4" eb="6">
      <t>コウイ</t>
    </rPh>
    <rPh sb="6" eb="7">
      <t>ブン</t>
    </rPh>
    <rPh sb="8" eb="10">
      <t>レイワ</t>
    </rPh>
    <rPh sb="11" eb="13">
      <t>ネンド</t>
    </rPh>
    <rPh sb="14" eb="16">
      <t>レイワ</t>
    </rPh>
    <rPh sb="18" eb="20">
      <t>ネンドヘイネンド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</si>
  <si>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</si>
  <si>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</si>
  <si>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</si>
  <si>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</si>
  <si>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</si>
  <si>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</si>
  <si>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小計</t>
    <rPh sb="0" eb="2">
      <t>ショウケイ</t>
    </rPh>
    <phoneticPr fontId="1"/>
  </si>
  <si>
    <t>円</t>
    <rPh sb="0" eb="1">
      <t>エン</t>
    </rPh>
    <phoneticPr fontId="1"/>
  </si>
  <si>
    <t>〇保守料</t>
    <rPh sb="1" eb="4">
      <t>ホシュリョウ</t>
    </rPh>
    <phoneticPr fontId="1"/>
  </si>
  <si>
    <t>〇賃貸借料</t>
    <rPh sb="1" eb="4">
      <t>チンタイシャク</t>
    </rPh>
    <rPh sb="4" eb="5">
      <t>リョウ</t>
    </rPh>
    <phoneticPr fontId="1"/>
  </si>
  <si>
    <t>月額賃貸借料</t>
    <rPh sb="0" eb="2">
      <t>ゲツガク</t>
    </rPh>
    <rPh sb="2" eb="5">
      <t>チンタイシャク</t>
    </rPh>
    <rPh sb="5" eb="6">
      <t>リョウ</t>
    </rPh>
    <phoneticPr fontId="1"/>
  </si>
  <si>
    <t>５年間賃貸借料</t>
    <rPh sb="1" eb="3">
      <t>ネンカン</t>
    </rPh>
    <rPh sb="3" eb="7">
      <t>チンタイシャクリョウ</t>
    </rPh>
    <phoneticPr fontId="1"/>
  </si>
  <si>
    <t>9回</t>
    <rPh sb="1" eb="2">
      <t>カイ</t>
    </rPh>
    <phoneticPr fontId="1"/>
  </si>
  <si>
    <t>3回</t>
    <rPh sb="1" eb="2">
      <t>カイ</t>
    </rPh>
    <phoneticPr fontId="1"/>
  </si>
  <si>
    <t>円　(①＋②　12ヵ月×5年間＝60ヵ月)</t>
    <rPh sb="0" eb="1">
      <t>エン</t>
    </rPh>
    <rPh sb="10" eb="11">
      <t>ゲツ</t>
    </rPh>
    <rPh sb="13" eb="15">
      <t>ネンカン</t>
    </rPh>
    <rPh sb="19" eb="20">
      <t>ゲツ</t>
    </rPh>
    <phoneticPr fontId="1"/>
  </si>
  <si>
    <t>円  ･･･  ①</t>
    <rPh sb="0" eb="1">
      <t>エン</t>
    </rPh>
    <phoneticPr fontId="1"/>
  </si>
  <si>
    <t>　　　　　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</si>
</sst>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177" fontId="5" fillId="0" borderId="12" xfId="0" applyNumberFormat="1" applyFont="1" applyBorder="1" applyAlignment="1">
      <alignment vertical="center" shrinkToFit="1"/>
    </xf>
    <xf numFmtId="177" fontId="5" fillId="0" borderId="13" xfId="0" applyNumberFormat="1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176" fontId="5" fillId="0" borderId="17" xfId="0" applyNumberFormat="1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176" fontId="10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9" fontId="10" fillId="0" borderId="0" xfId="0" applyNumberFormat="1" applyFont="1" applyAlignment="1">
      <alignment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Normal="100" zoomScaleSheetLayoutView="100" workbookViewId="0">
      <selection activeCell="F11" sqref="F11"/>
    </sheetView>
  </sheetViews>
  <sheetFormatPr defaultRowHeight="40.5" customHeight="1" x14ac:dyDescent="0.2"/>
  <cols>
    <col min="1" max="1" width="36.33203125" customWidth="1"/>
    <col min="2" max="2" width="10" customWidth="1"/>
    <col min="3" max="3" width="11.88671875" customWidth="1"/>
    <col min="4" max="4" width="18.77734375" customWidth="1"/>
    <col min="5" max="5" width="18.44140625" customWidth="1"/>
    <col min="6" max="6" width="37" customWidth="1"/>
  </cols>
  <sheetData>
    <row r="1" spans="1:6" ht="40.5" customHeight="1" x14ac:dyDescent="0.2">
      <c r="A1" s="53" t="s">
        <v>5</v>
      </c>
      <c r="B1" s="53"/>
      <c r="C1" s="53"/>
      <c r="D1" s="53"/>
      <c r="E1" s="53"/>
      <c r="F1" s="53"/>
    </row>
    <row r="2" spans="1:6" ht="40.5" customHeight="1" x14ac:dyDescent="0.2">
      <c r="A2" s="2"/>
      <c r="B2" s="2"/>
      <c r="C2" s="2"/>
      <c r="D2" s="2"/>
      <c r="E2" s="2"/>
      <c r="F2" s="2"/>
    </row>
    <row r="3" spans="1:6" ht="40.5" customHeight="1" x14ac:dyDescent="0.2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 ht="40.5" customHeight="1" x14ac:dyDescent="0.2">
      <c r="A4" s="29" t="s">
        <v>29</v>
      </c>
      <c r="B4" s="3"/>
      <c r="C4" s="3"/>
      <c r="D4" s="3"/>
      <c r="E4" s="3"/>
      <c r="F4" s="3"/>
    </row>
    <row r="5" spans="1:6" ht="40.5" customHeight="1" x14ac:dyDescent="0.2">
      <c r="A5" s="30" t="s">
        <v>30</v>
      </c>
      <c r="B5" s="3">
        <v>60</v>
      </c>
      <c r="C5" s="3" t="s">
        <v>12</v>
      </c>
      <c r="D5" s="4"/>
      <c r="E5" s="4"/>
      <c r="F5" s="3" t="s">
        <v>16</v>
      </c>
    </row>
    <row r="6" spans="1:6" ht="40.5" customHeight="1" x14ac:dyDescent="0.2">
      <c r="A6" s="30" t="s">
        <v>31</v>
      </c>
      <c r="B6" s="3">
        <v>60</v>
      </c>
      <c r="C6" s="3" t="s">
        <v>12</v>
      </c>
      <c r="D6" s="4"/>
      <c r="E6" s="4"/>
      <c r="F6" s="3" t="s">
        <v>16</v>
      </c>
    </row>
    <row r="7" spans="1:6" ht="40.5" customHeight="1" x14ac:dyDescent="0.2">
      <c r="A7" s="30" t="s">
        <v>13</v>
      </c>
      <c r="B7" s="3">
        <v>10</v>
      </c>
      <c r="C7" s="3" t="s">
        <v>14</v>
      </c>
      <c r="D7" s="4"/>
      <c r="E7" s="4"/>
      <c r="F7" s="3"/>
    </row>
    <row r="8" spans="1:6" ht="40.5" customHeight="1" x14ac:dyDescent="0.2">
      <c r="A8" s="3"/>
      <c r="B8" s="3"/>
      <c r="C8" s="3"/>
      <c r="D8" s="4"/>
      <c r="E8" s="4"/>
      <c r="F8" s="3"/>
    </row>
    <row r="9" spans="1:6" ht="40.5" customHeight="1" x14ac:dyDescent="0.2">
      <c r="A9" s="3" t="s">
        <v>15</v>
      </c>
      <c r="B9" s="3"/>
      <c r="C9" s="3"/>
      <c r="D9" s="4">
        <f>D5+D6+D7</f>
        <v>0</v>
      </c>
      <c r="E9" s="4">
        <f>E5+E6+E7</f>
        <v>0</v>
      </c>
      <c r="F9" s="3"/>
    </row>
    <row r="10" spans="1:6" ht="40.5" customHeight="1" x14ac:dyDescent="0.2">
      <c r="A10" s="2"/>
      <c r="B10" s="2"/>
      <c r="C10" s="2"/>
      <c r="D10" s="2"/>
      <c r="E10" s="2"/>
      <c r="F10" s="2"/>
    </row>
    <row r="11" spans="1:6" ht="40.5" customHeight="1" x14ac:dyDescent="0.2">
      <c r="A11" s="2"/>
      <c r="B11" s="2"/>
      <c r="C11" s="2"/>
      <c r="D11" s="2"/>
      <c r="E11" s="2"/>
      <c r="F11" s="2"/>
    </row>
    <row r="12" spans="1:6" ht="40.5" customHeight="1" x14ac:dyDescent="0.2">
      <c r="A12" s="2"/>
      <c r="B12" s="2"/>
      <c r="C12" s="2"/>
      <c r="D12" s="2"/>
      <c r="E12" s="2"/>
      <c r="F12" s="2"/>
    </row>
    <row r="13" spans="1:6" ht="40.5" customHeight="1" x14ac:dyDescent="0.2">
      <c r="A13" s="2"/>
      <c r="B13" s="2"/>
      <c r="C13" s="2"/>
      <c r="D13" s="2"/>
      <c r="E13" s="2"/>
      <c r="F13" s="2"/>
    </row>
    <row r="14" spans="1:6" ht="40.5" customHeight="1" x14ac:dyDescent="0.2">
      <c r="A14" s="2"/>
      <c r="B14" s="2"/>
      <c r="C14" s="2"/>
      <c r="D14" s="2"/>
      <c r="E14" s="2"/>
      <c r="F14" s="2"/>
    </row>
    <row r="15" spans="1:6" ht="40.5" customHeight="1" x14ac:dyDescent="0.2">
      <c r="A15" s="2"/>
      <c r="B15" s="2"/>
      <c r="C15" s="2"/>
      <c r="D15" s="2"/>
      <c r="E15" s="2"/>
      <c r="F15" s="2"/>
    </row>
  </sheetData>
  <mergeCells count="1">
    <mergeCell ref="A1:F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view="pageBreakPreview" zoomScale="55" zoomScaleNormal="100" zoomScaleSheetLayoutView="55" workbookViewId="0">
      <selection activeCell="I22" sqref="I22"/>
    </sheetView>
  </sheetViews>
  <sheetFormatPr defaultColWidth="9" defaultRowHeight="47.25" customHeight="1" x14ac:dyDescent="0.2"/>
  <cols>
    <col min="1" max="1" width="28.6640625" style="1" customWidth="1"/>
    <col min="2" max="2" width="15.6640625" style="1" customWidth="1"/>
    <col min="3" max="3" width="16.109375" style="1" customWidth="1"/>
    <col min="4" max="4" width="32.33203125" style="1" customWidth="1"/>
    <col min="5" max="5" width="36.21875" style="1" customWidth="1"/>
    <col min="6" max="6" width="29.77734375" style="1" customWidth="1"/>
    <col min="7" max="7" width="34.109375" style="1" customWidth="1"/>
    <col min="8" max="8" width="9" style="1"/>
    <col min="9" max="9" width="14" style="1" bestFit="1" customWidth="1"/>
    <col min="10" max="16384" width="9" style="1"/>
  </cols>
  <sheetData>
    <row r="1" spans="1:7" ht="47.25" customHeight="1" x14ac:dyDescent="0.2">
      <c r="A1" s="54" t="s">
        <v>4</v>
      </c>
      <c r="B1" s="54"/>
      <c r="C1" s="54"/>
      <c r="D1" s="55"/>
      <c r="E1" s="55"/>
      <c r="F1" s="55"/>
      <c r="G1" s="56"/>
    </row>
    <row r="2" spans="1:7" ht="47.25" customHeight="1" x14ac:dyDescent="0.2">
      <c r="A2" s="7" t="s">
        <v>63</v>
      </c>
      <c r="B2" s="7"/>
      <c r="C2" s="7"/>
      <c r="D2" s="7"/>
      <c r="E2" s="7"/>
      <c r="F2" s="7"/>
      <c r="G2" s="7"/>
    </row>
    <row r="3" spans="1:7" ht="47.25" customHeight="1" x14ac:dyDescent="0.2">
      <c r="A3" s="8"/>
      <c r="B3" s="8" t="s">
        <v>35</v>
      </c>
      <c r="C3" s="8" t="s">
        <v>36</v>
      </c>
      <c r="D3" s="15" t="s">
        <v>34</v>
      </c>
      <c r="E3" s="12"/>
      <c r="F3" s="9" t="s">
        <v>0</v>
      </c>
      <c r="G3" s="8"/>
    </row>
    <row r="4" spans="1:7" ht="47.25" customHeight="1" x14ac:dyDescent="0.2">
      <c r="A4" s="26" t="s">
        <v>32</v>
      </c>
      <c r="B4" s="26">
        <v>1</v>
      </c>
      <c r="C4" s="28" t="s">
        <v>40</v>
      </c>
      <c r="D4" s="11" t="s">
        <v>33</v>
      </c>
      <c r="E4" s="12"/>
      <c r="F4" s="10"/>
      <c r="G4" s="8"/>
    </row>
    <row r="5" spans="1:7" ht="47.25" customHeight="1" x14ac:dyDescent="0.2">
      <c r="A5" s="57" t="s">
        <v>37</v>
      </c>
      <c r="B5" s="31"/>
      <c r="C5" s="31"/>
      <c r="D5" s="59"/>
      <c r="E5" s="60"/>
      <c r="F5" s="10"/>
      <c r="G5" s="8"/>
    </row>
    <row r="6" spans="1:7" ht="47.25" customHeight="1" x14ac:dyDescent="0.2">
      <c r="A6" s="58"/>
      <c r="B6" s="26">
        <v>1</v>
      </c>
      <c r="C6" s="28" t="s">
        <v>40</v>
      </c>
      <c r="D6" s="61" t="s">
        <v>38</v>
      </c>
      <c r="E6" s="62"/>
      <c r="F6" s="10"/>
      <c r="G6" s="8"/>
    </row>
    <row r="7" spans="1:7" ht="47.25" customHeight="1" x14ac:dyDescent="0.2">
      <c r="A7" s="58"/>
      <c r="B7" s="27">
        <v>1</v>
      </c>
      <c r="C7" s="9" t="s">
        <v>40</v>
      </c>
      <c r="D7" s="61" t="s">
        <v>39</v>
      </c>
      <c r="E7" s="62"/>
      <c r="F7" s="10"/>
      <c r="G7" s="8"/>
    </row>
    <row r="8" spans="1:7" ht="47.25" customHeight="1" x14ac:dyDescent="0.2">
      <c r="A8" s="57" t="s">
        <v>41</v>
      </c>
      <c r="B8" s="31"/>
      <c r="C8" s="31"/>
      <c r="D8" s="59"/>
      <c r="E8" s="60"/>
      <c r="F8" s="10"/>
      <c r="G8" s="8"/>
    </row>
    <row r="9" spans="1:7" ht="47.25" customHeight="1" x14ac:dyDescent="0.2">
      <c r="A9" s="58"/>
      <c r="B9" s="34">
        <v>1</v>
      </c>
      <c r="C9" s="9" t="s">
        <v>40</v>
      </c>
      <c r="D9" s="61" t="s">
        <v>42</v>
      </c>
      <c r="E9" s="62"/>
      <c r="F9" s="25"/>
      <c r="G9" s="8"/>
    </row>
    <row r="10" spans="1:7" ht="47.25" customHeight="1" x14ac:dyDescent="0.2">
      <c r="A10" s="58"/>
      <c r="B10" s="34">
        <v>1</v>
      </c>
      <c r="C10" s="9" t="s">
        <v>45</v>
      </c>
      <c r="D10" s="61" t="s">
        <v>43</v>
      </c>
      <c r="E10" s="62"/>
      <c r="F10" s="25"/>
      <c r="G10" s="8"/>
    </row>
    <row r="11" spans="1:7" ht="47.25" customHeight="1" x14ac:dyDescent="0.2">
      <c r="A11" s="63"/>
      <c r="B11" s="37">
        <v>1</v>
      </c>
      <c r="C11" s="37" t="s">
        <v>45</v>
      </c>
      <c r="D11" s="61" t="s">
        <v>44</v>
      </c>
      <c r="E11" s="62"/>
      <c r="F11" s="10"/>
      <c r="G11" s="8"/>
    </row>
    <row r="12" spans="1:7" ht="47.25" customHeight="1" x14ac:dyDescent="0.2">
      <c r="A12" s="34" t="s">
        <v>60</v>
      </c>
      <c r="B12" s="33"/>
      <c r="C12" s="33"/>
      <c r="D12" s="36"/>
      <c r="E12" s="32"/>
      <c r="F12" s="10"/>
      <c r="G12" s="8"/>
    </row>
    <row r="13" spans="1:7" ht="13.2" customHeight="1" x14ac:dyDescent="0.2">
      <c r="A13" s="31"/>
      <c r="B13" s="31"/>
      <c r="C13" s="31"/>
      <c r="D13" s="38"/>
      <c r="E13" s="38"/>
      <c r="F13" s="39"/>
      <c r="G13" s="40"/>
    </row>
    <row r="14" spans="1:7" ht="47.25" customHeight="1" x14ac:dyDescent="0.2">
      <c r="A14" s="35" t="s">
        <v>64</v>
      </c>
      <c r="B14" s="35"/>
      <c r="C14" s="65"/>
      <c r="D14" s="65"/>
      <c r="E14" s="65"/>
      <c r="F14" s="41"/>
      <c r="G14" s="47" t="s">
        <v>61</v>
      </c>
    </row>
    <row r="15" spans="1:7" ht="47.25" customHeight="1" x14ac:dyDescent="0.2">
      <c r="A15" s="35" t="s">
        <v>65</v>
      </c>
      <c r="B15" s="35"/>
      <c r="C15" s="65"/>
      <c r="D15" s="65"/>
      <c r="E15" s="65"/>
      <c r="F15" s="41"/>
      <c r="G15" s="47" t="s">
        <v>69</v>
      </c>
    </row>
    <row r="16" spans="1:7" ht="47.25" customHeight="1" x14ac:dyDescent="0.2">
      <c r="A16" s="35"/>
      <c r="B16" s="35"/>
      <c r="C16" s="47"/>
      <c r="D16" s="47"/>
      <c r="E16" s="47"/>
      <c r="F16" s="41"/>
      <c r="G16" s="47"/>
    </row>
    <row r="17" spans="1:7" ht="47.25" customHeight="1" x14ac:dyDescent="0.2">
      <c r="A17" s="47" t="s">
        <v>62</v>
      </c>
      <c r="B17" s="43"/>
      <c r="C17" s="46"/>
      <c r="D17" s="46"/>
      <c r="E17" s="45"/>
      <c r="F17" s="44"/>
      <c r="G17" s="45"/>
    </row>
    <row r="18" spans="1:7" ht="47.25" customHeight="1" x14ac:dyDescent="0.2">
      <c r="A18" s="8"/>
      <c r="B18" s="8" t="s">
        <v>7</v>
      </c>
      <c r="C18" s="8" t="s">
        <v>8</v>
      </c>
      <c r="D18" s="15" t="s">
        <v>34</v>
      </c>
      <c r="E18" s="12"/>
      <c r="F18" s="9" t="s">
        <v>0</v>
      </c>
      <c r="G18" s="8"/>
    </row>
    <row r="19" spans="1:7" ht="47.25" customHeight="1" x14ac:dyDescent="0.2">
      <c r="A19" s="57" t="s">
        <v>46</v>
      </c>
      <c r="B19" s="31"/>
      <c r="C19" s="31"/>
      <c r="D19" s="59"/>
      <c r="E19" s="60"/>
      <c r="F19" s="10"/>
      <c r="G19" s="8"/>
    </row>
    <row r="20" spans="1:7" ht="47.25" customHeight="1" x14ac:dyDescent="0.2">
      <c r="A20" s="58"/>
      <c r="B20" s="34">
        <v>5</v>
      </c>
      <c r="C20" s="9" t="s">
        <v>47</v>
      </c>
      <c r="D20" s="61" t="s">
        <v>48</v>
      </c>
      <c r="E20" s="62"/>
      <c r="F20" s="25"/>
      <c r="G20" s="8"/>
    </row>
    <row r="21" spans="1:7" ht="47.25" customHeight="1" x14ac:dyDescent="0.2">
      <c r="A21" s="58"/>
      <c r="B21" s="34">
        <v>5</v>
      </c>
      <c r="C21" s="9" t="s">
        <v>47</v>
      </c>
      <c r="D21" s="61" t="s">
        <v>49</v>
      </c>
      <c r="E21" s="62"/>
      <c r="F21" s="25"/>
      <c r="G21" s="8"/>
    </row>
    <row r="22" spans="1:7" ht="47.25" customHeight="1" x14ac:dyDescent="0.2">
      <c r="A22" s="63"/>
      <c r="B22" s="37">
        <v>5</v>
      </c>
      <c r="C22" s="37" t="s">
        <v>47</v>
      </c>
      <c r="D22" s="61" t="s">
        <v>50</v>
      </c>
      <c r="E22" s="62"/>
      <c r="F22" s="10"/>
      <c r="G22" s="8"/>
    </row>
    <row r="23" spans="1:7" ht="47.25" customHeight="1" x14ac:dyDescent="0.2">
      <c r="A23" s="34" t="s">
        <v>60</v>
      </c>
      <c r="B23" s="52"/>
      <c r="C23" s="52"/>
      <c r="D23" s="36"/>
      <c r="E23" s="51"/>
      <c r="F23" s="10"/>
      <c r="G23" s="8" t="s">
        <v>70</v>
      </c>
    </row>
    <row r="24" spans="1:7" ht="47.25" customHeight="1" x14ac:dyDescent="0.2">
      <c r="A24" s="35"/>
      <c r="B24" s="35"/>
      <c r="C24" s="35"/>
      <c r="D24" s="35"/>
      <c r="E24" s="35"/>
      <c r="F24" s="41"/>
      <c r="G24" s="42"/>
    </row>
    <row r="25" spans="1:7" ht="47.25" customHeight="1" x14ac:dyDescent="0.2">
      <c r="A25" s="64" t="s">
        <v>1</v>
      </c>
      <c r="B25" s="64"/>
      <c r="C25" s="48"/>
      <c r="D25" s="49">
        <f>F15+F19</f>
        <v>0</v>
      </c>
      <c r="E25" s="64" t="s">
        <v>68</v>
      </c>
      <c r="F25" s="64"/>
      <c r="G25" s="64"/>
    </row>
    <row r="26" spans="1:7" ht="47.25" customHeight="1" x14ac:dyDescent="0.2">
      <c r="A26" s="64" t="s">
        <v>2</v>
      </c>
      <c r="B26" s="64"/>
      <c r="C26" s="48"/>
      <c r="D26" s="49">
        <f>D25/60</f>
        <v>0</v>
      </c>
      <c r="E26" s="48" t="s">
        <v>61</v>
      </c>
      <c r="F26" s="49"/>
      <c r="G26" s="48"/>
    </row>
    <row r="27" spans="1:7" ht="47.25" customHeight="1" x14ac:dyDescent="0.2">
      <c r="A27" s="64" t="s">
        <v>3</v>
      </c>
      <c r="B27" s="64"/>
      <c r="C27" s="48"/>
      <c r="D27" s="49">
        <f>D26*1.1</f>
        <v>0</v>
      </c>
      <c r="E27" s="48" t="s">
        <v>61</v>
      </c>
      <c r="F27" s="49"/>
      <c r="G27" s="50"/>
    </row>
  </sheetData>
  <mergeCells count="21">
    <mergeCell ref="A27:B27"/>
    <mergeCell ref="C15:E15"/>
    <mergeCell ref="A25:B25"/>
    <mergeCell ref="A26:B26"/>
    <mergeCell ref="D7:E7"/>
    <mergeCell ref="A19:A22"/>
    <mergeCell ref="D10:E10"/>
    <mergeCell ref="D11:E11"/>
    <mergeCell ref="D19:E19"/>
    <mergeCell ref="D20:E20"/>
    <mergeCell ref="D21:E21"/>
    <mergeCell ref="D22:E22"/>
    <mergeCell ref="C14:E14"/>
    <mergeCell ref="E25:G25"/>
    <mergeCell ref="A1:G1"/>
    <mergeCell ref="A5:A7"/>
    <mergeCell ref="D5:E5"/>
    <mergeCell ref="D6:E6"/>
    <mergeCell ref="D9:E9"/>
    <mergeCell ref="A8:A11"/>
    <mergeCell ref="D8:E8"/>
  </mergeCells>
  <phoneticPr fontId="1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view="pageBreakPreview" zoomScale="50" zoomScaleNormal="100" zoomScaleSheetLayoutView="50" workbookViewId="0">
      <selection activeCell="J9" sqref="J9"/>
    </sheetView>
  </sheetViews>
  <sheetFormatPr defaultColWidth="9" defaultRowHeight="13.2" x14ac:dyDescent="0.2"/>
  <cols>
    <col min="1" max="1" width="19" style="16" customWidth="1"/>
    <col min="2" max="2" width="40.44140625" style="16" bestFit="1" customWidth="1"/>
    <col min="3" max="4" width="30.6640625" style="16" customWidth="1"/>
    <col min="5" max="5" width="19.6640625" style="16" customWidth="1"/>
    <col min="6" max="16384" width="9" style="16"/>
  </cols>
  <sheetData>
    <row r="1" spans="1:5" ht="60.75" customHeight="1" x14ac:dyDescent="0.2">
      <c r="A1" s="72" t="s">
        <v>26</v>
      </c>
      <c r="B1" s="73"/>
      <c r="C1" s="73"/>
      <c r="D1" s="73"/>
      <c r="E1" s="73"/>
    </row>
    <row r="2" spans="1:5" ht="60.75" customHeight="1" x14ac:dyDescent="0.2">
      <c r="A2" s="17"/>
      <c r="B2" s="17"/>
      <c r="C2" s="17"/>
      <c r="D2" s="17"/>
      <c r="E2" s="17"/>
    </row>
    <row r="3" spans="1:5" ht="60.75" customHeight="1" x14ac:dyDescent="0.2">
      <c r="A3" s="75" t="s">
        <v>22</v>
      </c>
      <c r="B3" s="75"/>
      <c r="C3" s="75" t="s">
        <v>51</v>
      </c>
      <c r="D3" s="75"/>
      <c r="E3" s="75"/>
    </row>
    <row r="4" spans="1:5" ht="60.75" customHeight="1" x14ac:dyDescent="0.2">
      <c r="A4" s="17"/>
      <c r="B4" s="17"/>
      <c r="C4" s="17"/>
      <c r="D4" s="17"/>
      <c r="E4" s="17"/>
    </row>
    <row r="5" spans="1:5" ht="60.75" customHeight="1" x14ac:dyDescent="0.2">
      <c r="A5" s="68" t="s">
        <v>17</v>
      </c>
      <c r="B5" s="8"/>
      <c r="C5" s="9" t="s">
        <v>20</v>
      </c>
      <c r="D5" s="9" t="s">
        <v>21</v>
      </c>
      <c r="E5" s="6"/>
    </row>
    <row r="6" spans="1:5" ht="60.75" customHeight="1" x14ac:dyDescent="0.2">
      <c r="A6" s="69"/>
      <c r="B6" s="8" t="s">
        <v>18</v>
      </c>
      <c r="C6" s="18"/>
      <c r="D6" s="18">
        <f>C6*1.1</f>
        <v>0</v>
      </c>
      <c r="E6" s="19"/>
    </row>
    <row r="7" spans="1:5" ht="60.75" customHeight="1" x14ac:dyDescent="0.2">
      <c r="A7" s="69"/>
      <c r="B7" s="8" t="s">
        <v>19</v>
      </c>
      <c r="C7" s="18"/>
      <c r="D7" s="18">
        <f>C7*1.1</f>
        <v>0</v>
      </c>
      <c r="E7" s="19"/>
    </row>
    <row r="8" spans="1:5" ht="60.75" customHeight="1" x14ac:dyDescent="0.2">
      <c r="A8" s="69"/>
      <c r="B8" s="8" t="s">
        <v>52</v>
      </c>
      <c r="C8" s="18"/>
      <c r="D8" s="18">
        <f>C8*1.1</f>
        <v>0</v>
      </c>
      <c r="E8" s="19"/>
    </row>
    <row r="9" spans="1:5" ht="60.75" customHeight="1" x14ac:dyDescent="0.2">
      <c r="A9" s="74"/>
      <c r="B9" s="8" t="s">
        <v>53</v>
      </c>
      <c r="C9" s="22"/>
      <c r="D9" s="18">
        <f>D6-D8</f>
        <v>0</v>
      </c>
      <c r="E9" s="19"/>
    </row>
    <row r="10" spans="1:5" ht="60.75" customHeight="1" x14ac:dyDescent="0.2">
      <c r="A10" s="13"/>
      <c r="B10" s="13"/>
      <c r="C10" s="14"/>
      <c r="D10" s="14"/>
      <c r="E10" s="13"/>
    </row>
    <row r="11" spans="1:5" ht="60.75" customHeight="1" x14ac:dyDescent="0.2">
      <c r="A11" s="71" t="s">
        <v>23</v>
      </c>
      <c r="B11" s="71"/>
      <c r="C11" s="14"/>
      <c r="D11" s="14"/>
      <c r="E11" s="13"/>
    </row>
    <row r="12" spans="1:5" ht="60.75" customHeight="1" x14ac:dyDescent="0.2">
      <c r="A12" s="68" t="s">
        <v>17</v>
      </c>
      <c r="B12" s="9" t="s">
        <v>27</v>
      </c>
      <c r="C12" s="9" t="s">
        <v>20</v>
      </c>
      <c r="D12" s="9" t="s">
        <v>21</v>
      </c>
      <c r="E12" s="8" t="s">
        <v>28</v>
      </c>
    </row>
    <row r="13" spans="1:5" ht="60.75" customHeight="1" x14ac:dyDescent="0.2">
      <c r="A13" s="69"/>
      <c r="B13" s="8" t="s">
        <v>54</v>
      </c>
      <c r="C13" s="18">
        <f>C7*9</f>
        <v>0</v>
      </c>
      <c r="D13" s="18">
        <f>D7*5</f>
        <v>0</v>
      </c>
      <c r="E13" s="8" t="s">
        <v>66</v>
      </c>
    </row>
    <row r="14" spans="1:5" ht="60.75" customHeight="1" x14ac:dyDescent="0.2">
      <c r="A14" s="69"/>
      <c r="B14" s="8" t="s">
        <v>55</v>
      </c>
      <c r="C14" s="18">
        <f>C7*12</f>
        <v>0</v>
      </c>
      <c r="D14" s="18">
        <f>D7*12</f>
        <v>0</v>
      </c>
      <c r="E14" s="8" t="s">
        <v>24</v>
      </c>
    </row>
    <row r="15" spans="1:5" ht="60.75" customHeight="1" x14ac:dyDescent="0.2">
      <c r="A15" s="69"/>
      <c r="B15" s="8" t="s">
        <v>56</v>
      </c>
      <c r="C15" s="18">
        <f>C7*12</f>
        <v>0</v>
      </c>
      <c r="D15" s="18">
        <f>D7*12</f>
        <v>0</v>
      </c>
      <c r="E15" s="8" t="s">
        <v>24</v>
      </c>
    </row>
    <row r="16" spans="1:5" ht="60.75" customHeight="1" x14ac:dyDescent="0.2">
      <c r="A16" s="69"/>
      <c r="B16" s="8" t="s">
        <v>57</v>
      </c>
      <c r="C16" s="18">
        <f>C7*12</f>
        <v>0</v>
      </c>
      <c r="D16" s="18">
        <f>D7*12</f>
        <v>0</v>
      </c>
      <c r="E16" s="8" t="s">
        <v>24</v>
      </c>
    </row>
    <row r="17" spans="1:5" ht="60.75" customHeight="1" x14ac:dyDescent="0.2">
      <c r="A17" s="69"/>
      <c r="B17" s="8" t="s">
        <v>58</v>
      </c>
      <c r="C17" s="18">
        <f>C7*12</f>
        <v>0</v>
      </c>
      <c r="D17" s="18">
        <f>D7*12</f>
        <v>0</v>
      </c>
      <c r="E17" s="8" t="s">
        <v>24</v>
      </c>
    </row>
    <row r="18" spans="1:5" ht="60.75" customHeight="1" thickBot="1" x14ac:dyDescent="0.25">
      <c r="A18" s="70"/>
      <c r="B18" s="8" t="s">
        <v>59</v>
      </c>
      <c r="C18" s="24">
        <f>C7*3</f>
        <v>0</v>
      </c>
      <c r="D18" s="24">
        <f>D7*7</f>
        <v>0</v>
      </c>
      <c r="E18" s="23" t="s">
        <v>67</v>
      </c>
    </row>
    <row r="19" spans="1:5" ht="60.75" customHeight="1" thickTop="1" x14ac:dyDescent="0.2">
      <c r="A19" s="66" t="s">
        <v>18</v>
      </c>
      <c r="B19" s="67"/>
      <c r="C19" s="21">
        <f>SUM(C13:C18)</f>
        <v>0</v>
      </c>
      <c r="D19" s="21">
        <f>SUM(D13:D18)</f>
        <v>0</v>
      </c>
      <c r="E19" s="20" t="s">
        <v>25</v>
      </c>
    </row>
  </sheetData>
  <mergeCells count="7">
    <mergeCell ref="A19:B19"/>
    <mergeCell ref="A12:A18"/>
    <mergeCell ref="A11:B11"/>
    <mergeCell ref="A1:E1"/>
    <mergeCell ref="A5:A9"/>
    <mergeCell ref="A3:B3"/>
    <mergeCell ref="C3:E3"/>
  </mergeCells>
  <phoneticPr fontId="1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設計書</vt:lpstr>
      <vt:lpstr>内訳書</vt:lpstr>
      <vt:lpstr>長期継続契約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2025-05-14T05:05:39Z</cp:lastPrinted>
  <dcterms:created xsi:type="dcterms:W3CDTF">2014-11-11T02:58:42Z</dcterms:created>
  <dcterms:modified xsi:type="dcterms:W3CDTF">2025-05-19T07:22:08Z</dcterms:modified>
</cp:coreProperties>
</file>